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5251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O28" i="1" s="1"/>
  <c r="AI30" i="1"/>
  <c r="S30" i="1"/>
  <c r="Q30" i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Q19" i="1" s="1"/>
  <c r="K22" i="1"/>
  <c r="K19" i="1" s="1"/>
  <c r="E22" i="1"/>
  <c r="BC21" i="1"/>
  <c r="AO21" i="1"/>
  <c r="AI21" i="1"/>
  <c r="AI19" i="1" s="1"/>
  <c r="S21" i="1"/>
  <c r="Q21" i="1"/>
  <c r="K21" i="1"/>
  <c r="E21" i="1"/>
  <c r="BC20" i="1"/>
  <c r="BD20" i="1" s="1"/>
  <c r="BB19" i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N17" i="1" s="1"/>
  <c r="AN8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A19" i="1"/>
  <c r="AA17" i="1" s="1"/>
  <c r="Z19" i="1"/>
  <c r="Z17" i="1" s="1"/>
  <c r="Y19" i="1"/>
  <c r="X19" i="1"/>
  <c r="X17" i="1" s="1"/>
  <c r="W19" i="1"/>
  <c r="W17" i="1" s="1"/>
  <c r="V19" i="1"/>
  <c r="U19" i="1"/>
  <c r="U17" i="1" s="1"/>
  <c r="T19" i="1"/>
  <c r="T17" i="1" s="1"/>
  <c r="T8" i="1" s="1"/>
  <c r="R19" i="1"/>
  <c r="P19" i="1"/>
  <c r="P17" i="1" s="1"/>
  <c r="O19" i="1"/>
  <c r="O17" i="1" s="1"/>
  <c r="N19" i="1"/>
  <c r="M19" i="1"/>
  <c r="M17" i="1" s="1"/>
  <c r="L19" i="1"/>
  <c r="L17" i="1" s="1"/>
  <c r="J19" i="1"/>
  <c r="I19" i="1"/>
  <c r="I17" i="1" s="1"/>
  <c r="H19" i="1"/>
  <c r="G19" i="1"/>
  <c r="G17" i="1" s="1"/>
  <c r="F19" i="1"/>
  <c r="E19" i="1"/>
  <c r="E17" i="1" s="1"/>
  <c r="C19" i="1"/>
  <c r="C17" i="1" s="1"/>
  <c r="BC18" i="1"/>
  <c r="AO18" i="1"/>
  <c r="AI18" i="1"/>
  <c r="S18" i="1"/>
  <c r="K18" i="1"/>
  <c r="E18" i="1"/>
  <c r="BB17" i="1"/>
  <c r="AZ17" i="1"/>
  <c r="AX17" i="1"/>
  <c r="AW17" i="1"/>
  <c r="AW8" i="1" s="1"/>
  <c r="AV17" i="1"/>
  <c r="AT17" i="1"/>
  <c r="AR17" i="1"/>
  <c r="AP17" i="1"/>
  <c r="AL17" i="1"/>
  <c r="AL8" i="1" s="1"/>
  <c r="AL26" i="1" s="1"/>
  <c r="AL29" i="1" s="1"/>
  <c r="AK17" i="1"/>
  <c r="AJ17" i="1"/>
  <c r="AF17" i="1"/>
  <c r="AB17" i="1"/>
  <c r="Y17" i="1"/>
  <c r="V17" i="1"/>
  <c r="R17" i="1"/>
  <c r="N17" i="1"/>
  <c r="J17" i="1"/>
  <c r="H17" i="1"/>
  <c r="F17" i="1"/>
  <c r="BC16" i="1"/>
  <c r="AO16" i="1"/>
  <c r="AI16" i="1"/>
  <c r="S16" i="1"/>
  <c r="Q16" i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K11" i="1" s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 s="1"/>
  <c r="K12" i="1"/>
  <c r="E12" i="1"/>
  <c r="BB11" i="1"/>
  <c r="BA11" i="1"/>
  <c r="AZ11" i="1"/>
  <c r="AZ8" i="1" s="1"/>
  <c r="AZ9" i="1" s="1"/>
  <c r="AY11" i="1"/>
  <c r="AX11" i="1"/>
  <c r="AW11" i="1"/>
  <c r="AV11" i="1"/>
  <c r="AU11" i="1"/>
  <c r="AT11" i="1"/>
  <c r="AT8" i="1" s="1"/>
  <c r="AS11" i="1"/>
  <c r="AR11" i="1"/>
  <c r="AR8" i="1" s="1"/>
  <c r="AR26" i="1" s="1"/>
  <c r="AR29" i="1" s="1"/>
  <c r="AQ11" i="1"/>
  <c r="AP11" i="1"/>
  <c r="AN11" i="1"/>
  <c r="AM11" i="1"/>
  <c r="AL11" i="1"/>
  <c r="AK11" i="1"/>
  <c r="AJ11" i="1"/>
  <c r="AH11" i="1"/>
  <c r="AG11" i="1"/>
  <c r="AF11" i="1"/>
  <c r="AE11" i="1"/>
  <c r="AD11" i="1"/>
  <c r="AC11" i="1"/>
  <c r="AB11" i="1"/>
  <c r="AA11" i="1"/>
  <c r="Z11" i="1"/>
  <c r="Y11" i="1"/>
  <c r="X11" i="1"/>
  <c r="X8" i="1" s="1"/>
  <c r="X26" i="1" s="1"/>
  <c r="X29" i="1" s="1"/>
  <c r="W11" i="1"/>
  <c r="V11" i="1"/>
  <c r="V8" i="1" s="1"/>
  <c r="U11" i="1"/>
  <c r="T11" i="1"/>
  <c r="R11" i="1"/>
  <c r="P11" i="1"/>
  <c r="O11" i="1"/>
  <c r="O8" i="1" s="1"/>
  <c r="N11" i="1"/>
  <c r="N8" i="1" s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BC10" i="1"/>
  <c r="BD10" i="1" s="1"/>
  <c r="BB8" i="1"/>
  <c r="BB26" i="1" s="1"/>
  <c r="BB29" i="1" s="1"/>
  <c r="AX8" i="1"/>
  <c r="AX26" i="1" s="1"/>
  <c r="AX29" i="1" s="1"/>
  <c r="AS8" i="1"/>
  <c r="AS9" i="1" s="1"/>
  <c r="AC8" i="1"/>
  <c r="AC9" i="1" s="1"/>
  <c r="Y8" i="1"/>
  <c r="Y9" i="1" s="1"/>
  <c r="R8" i="1"/>
  <c r="R9" i="1" s="1"/>
  <c r="C8" i="1"/>
  <c r="C26" i="1" s="1"/>
  <c r="C29" i="1" s="1"/>
  <c r="BC7" i="1"/>
  <c r="AO7" i="1"/>
  <c r="AI7" i="1"/>
  <c r="S7" i="1"/>
  <c r="K7" i="1"/>
  <c r="E7" i="1"/>
  <c r="BA8" i="1" l="1"/>
  <c r="BA9" i="1" s="1"/>
  <c r="D33" i="1"/>
  <c r="BD33" i="1" s="1"/>
  <c r="BC28" i="1"/>
  <c r="K28" i="1"/>
  <c r="D27" i="1"/>
  <c r="J8" i="1"/>
  <c r="J9" i="1" s="1"/>
  <c r="D15" i="1"/>
  <c r="BD15" i="1" s="1"/>
  <c r="AN26" i="1"/>
  <c r="AN29" i="1" s="1"/>
  <c r="AN9" i="1"/>
  <c r="N26" i="1"/>
  <c r="N29" i="1" s="1"/>
  <c r="N9" i="1"/>
  <c r="AT9" i="1"/>
  <c r="AT26" i="1"/>
  <c r="AT29" i="1" s="1"/>
  <c r="Q32" i="1"/>
  <c r="L8" i="1"/>
  <c r="P8" i="1"/>
  <c r="P26" i="1" s="1"/>
  <c r="P29" i="1" s="1"/>
  <c r="Z8" i="1"/>
  <c r="Z9" i="1" s="1"/>
  <c r="AH8" i="1"/>
  <c r="AB8" i="1"/>
  <c r="K17" i="1"/>
  <c r="K8" i="1" s="1"/>
  <c r="R26" i="1"/>
  <c r="R29" i="1" s="1"/>
  <c r="AX9" i="1"/>
  <c r="AJ8" i="1"/>
  <c r="AQ8" i="1"/>
  <c r="AU8" i="1"/>
  <c r="AY8" i="1"/>
  <c r="AY26" i="1" s="1"/>
  <c r="AY29" i="1" s="1"/>
  <c r="D12" i="1"/>
  <c r="E11" i="1"/>
  <c r="E8" i="1" s="1"/>
  <c r="E9" i="1" s="1"/>
  <c r="AK8" i="1"/>
  <c r="AK9" i="1" s="1"/>
  <c r="AV8" i="1"/>
  <c r="M8" i="1"/>
  <c r="U8" i="1"/>
  <c r="AG8" i="1"/>
  <c r="D21" i="1"/>
  <c r="AO19" i="1"/>
  <c r="AO17" i="1" s="1"/>
  <c r="Y26" i="1"/>
  <c r="Y29" i="1" s="1"/>
  <c r="S32" i="1"/>
  <c r="D31" i="1"/>
  <c r="AI32" i="1"/>
  <c r="E28" i="1"/>
  <c r="D34" i="1"/>
  <c r="BD34" i="1" s="1"/>
  <c r="G9" i="1"/>
  <c r="I8" i="1"/>
  <c r="D16" i="1"/>
  <c r="F8" i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F26" i="1"/>
  <c r="F9" i="1"/>
  <c r="AB26" i="1"/>
  <c r="AB29" i="1" s="1"/>
  <c r="AB9" i="1"/>
  <c r="AW9" i="1"/>
  <c r="AW26" i="1"/>
  <c r="AW29" i="1" s="1"/>
  <c r="I9" i="1"/>
  <c r="I26" i="1"/>
  <c r="I29" i="1" s="1"/>
  <c r="U9" i="1"/>
  <c r="U26" i="1"/>
  <c r="U29" i="1" s="1"/>
  <c r="AG9" i="1"/>
  <c r="AG26" i="1"/>
  <c r="AG29" i="1" s="1"/>
  <c r="BD27" i="1"/>
  <c r="Q14" i="1"/>
  <c r="Q11" i="1" s="1"/>
  <c r="S11" i="1"/>
  <c r="BD16" i="1"/>
  <c r="Q18" i="1"/>
  <c r="Q17" i="1" s="1"/>
  <c r="S19" i="1"/>
  <c r="S17" i="1" s="1"/>
  <c r="BC19" i="1"/>
  <c r="Z26" i="1"/>
  <c r="Z29" i="1" s="1"/>
  <c r="E32" i="1"/>
  <c r="AD9" i="1"/>
  <c r="AL9" i="1"/>
  <c r="AR9" i="1"/>
  <c r="AY9" i="1"/>
  <c r="AF8" i="1"/>
  <c r="AP8" i="1"/>
  <c r="AI17" i="1"/>
  <c r="AI8" i="1" s="1"/>
  <c r="BD21" i="1"/>
  <c r="D23" i="1"/>
  <c r="BD23" i="1" s="1"/>
  <c r="AC26" i="1"/>
  <c r="AC29" i="1" s="1"/>
  <c r="K32" i="1"/>
  <c r="D30" i="1"/>
  <c r="BD30" i="1" s="1"/>
  <c r="AO32" i="1"/>
  <c r="BC17" i="1"/>
  <c r="BA26" i="1"/>
  <c r="BA29" i="1" s="1"/>
  <c r="Q7" i="1"/>
  <c r="C9" i="1"/>
  <c r="X9" i="1"/>
  <c r="BB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BD31" i="1"/>
  <c r="D35" i="1"/>
  <c r="BD35" i="1" s="1"/>
  <c r="W8" i="1"/>
  <c r="AA8" i="1"/>
  <c r="AE8" i="1"/>
  <c r="AM8" i="1"/>
  <c r="D13" i="1"/>
  <c r="BD13" i="1" s="1"/>
  <c r="AO11" i="1"/>
  <c r="AO8" i="1" s="1"/>
  <c r="AO9" i="1" s="1"/>
  <c r="J26" i="1" l="1"/>
  <c r="J29" i="1" s="1"/>
  <c r="P9" i="1"/>
  <c r="D19" i="1"/>
  <c r="K9" i="1"/>
  <c r="K26" i="1"/>
  <c r="K29" i="1" s="1"/>
  <c r="AV26" i="1"/>
  <c r="AV29" i="1" s="1"/>
  <c r="AV9" i="1"/>
  <c r="AQ26" i="1"/>
  <c r="AQ29" i="1" s="1"/>
  <c r="AQ9" i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AM26" i="1"/>
  <c r="AM29" i="1" s="1"/>
  <c r="AM9" i="1"/>
  <c r="BC9" i="1" s="1"/>
  <c r="D28" i="1"/>
  <c r="BD28" i="1" s="1"/>
  <c r="D32" i="1"/>
  <c r="AP9" i="1"/>
  <c r="AP26" i="1"/>
  <c r="AP29" i="1" s="1"/>
  <c r="BD19" i="1"/>
  <c r="BC29" i="1" l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<sst xmlns="http://schemas.openxmlformats.org/spreadsheetml/2006/main" count="92" uniqueCount="82">
  <si>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</si>
  <si>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</si>
  <si>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</si>
  <si>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</si>
  <si>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</si>
  <si>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</si>
  <si>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</si>
  <si>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</si>
  <si>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</si>
  <si>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</si>
  <si>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</si>
  <si>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</si>
  <si>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</si>
  <si>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</si>
  <si>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</si>
  <si>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</si>
  <si>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</si>
  <si>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</si>
  <si>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</si>
  <si>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</si>
  <si>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</si>
  <si>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</si>
  <si>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</si>
  <si>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</si>
  <si>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</si>
  <si>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</si>
  <si>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</si>
  <si>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</si>
  <si>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</si>
  <si>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</si>
  <si>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</si>
  <si>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</si>
  <si>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</si>
  <si>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</si>
  <si>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</si>
  <si>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</si>
  <si>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</si>
  <si>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</si>
  <si>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</si>
  <si>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</si>
  <si>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</si>
  <si>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</si>
  <si>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</si>
  <si>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</si>
  <si>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</si>
  <si>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</si>
  <si>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</si>
  <si>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</si>
  <si>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</si>
  <si>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</si>
  <si>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</si>
  <si>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</si>
  <si>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</si>
  <si>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</si>
  <si>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</si>
  <si>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</si>
  <si>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</si>
  <si>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</si>
  <si>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</si>
  <si>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</si>
  <si>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</si>
  <si>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</si>
  <si>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</si>
  <si>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</si>
  <si>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</si>
  <si>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</si>
  <si>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</si>
  <si>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</si>
  <si>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</si>
  <si>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</si>
  <si>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</si>
  <si>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</si>
  <si>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</si>
  <si>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</si>
  <si>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</si>
  <si>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</si>
  <si>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</si>
  <si>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</si>
  <si>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</si>
  <si>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</si>
  <si>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</si>
  <si>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 квартал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</si>
</sst>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workbookViewId="0">
      <pane ySplit="5" topLeftCell="A6" activePane="bottomLeft" state="frozen"/>
      <selection activeCell="A5" sqref="A5"/>
      <selection pane="bottomLeft" activeCell="BB12" sqref="BB1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15</v>
      </c>
      <c r="D7" s="21">
        <f>SUM(E7,K7,Q7,AI7,AO7)</f>
        <v>15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15</v>
      </c>
      <c r="L7" s="23"/>
      <c r="M7" s="24">
        <v>1</v>
      </c>
      <c r="N7" s="24"/>
      <c r="O7" s="24"/>
      <c r="P7" s="25">
        <v>14</v>
      </c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15</v>
      </c>
      <c r="BB7" s="29">
        <v>15</v>
      </c>
      <c r="BC7" s="30">
        <f>SUM(F7:J7,L7:P7,R7,T7:AH7,AJ7:AN7,AP7:AZ7)</f>
        <v>15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101</v>
      </c>
      <c r="D8" s="33">
        <f t="shared" ref="D8:BB8" si="0">D11+D17</f>
        <v>101</v>
      </c>
      <c r="E8" s="34">
        <f t="shared" si="0"/>
        <v>12</v>
      </c>
      <c r="F8" s="35">
        <f t="shared" si="0"/>
        <v>10</v>
      </c>
      <c r="G8" s="35">
        <f t="shared" si="0"/>
        <v>1</v>
      </c>
      <c r="H8" s="35">
        <f t="shared" si="0"/>
        <v>0</v>
      </c>
      <c r="I8" s="35">
        <f t="shared" si="0"/>
        <v>0</v>
      </c>
      <c r="J8" s="36">
        <f t="shared" si="0"/>
        <v>1</v>
      </c>
      <c r="K8" s="34">
        <f t="shared" si="0"/>
        <v>86</v>
      </c>
      <c r="L8" s="35">
        <f t="shared" si="0"/>
        <v>0</v>
      </c>
      <c r="M8" s="35">
        <f t="shared" si="0"/>
        <v>0</v>
      </c>
      <c r="N8" s="35">
        <f t="shared" si="0"/>
        <v>1</v>
      </c>
      <c r="O8" s="35">
        <f t="shared" si="0"/>
        <v>12</v>
      </c>
      <c r="P8" s="36">
        <f t="shared" si="0"/>
        <v>73</v>
      </c>
      <c r="Q8" s="37">
        <f t="shared" si="0"/>
        <v>3</v>
      </c>
      <c r="R8" s="36">
        <f t="shared" si="0"/>
        <v>0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101</v>
      </c>
      <c r="BB8" s="35">
        <f t="shared" si="0"/>
        <v>101</v>
      </c>
      <c r="BC8" s="30">
        <f t="shared" ref="BC8:BC35" si="1">SUM(F8:J8,L8:P8,R8,T8:AH8,AJ8:AN8,AP8:AZ8)</f>
        <v>101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57</v>
      </c>
      <c r="C9" s="40">
        <f>C8-C13</f>
        <v>50</v>
      </c>
      <c r="D9" s="41">
        <f t="shared" ref="D9:BB9" si="2">D8-D13</f>
        <v>50</v>
      </c>
      <c r="E9" s="42">
        <f t="shared" si="2"/>
        <v>6</v>
      </c>
      <c r="F9" s="43">
        <f t="shared" si="2"/>
        <v>6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43</v>
      </c>
      <c r="L9" s="43">
        <f t="shared" si="2"/>
        <v>0</v>
      </c>
      <c r="M9" s="43">
        <f t="shared" si="2"/>
        <v>0</v>
      </c>
      <c r="N9" s="43">
        <f t="shared" si="2"/>
        <v>0</v>
      </c>
      <c r="O9" s="43">
        <f t="shared" si="2"/>
        <v>6</v>
      </c>
      <c r="P9" s="44">
        <f t="shared" si="2"/>
        <v>37</v>
      </c>
      <c r="Q9" s="45">
        <f t="shared" si="2"/>
        <v>1</v>
      </c>
      <c r="R9" s="44">
        <f t="shared" si="2"/>
        <v>0</v>
      </c>
      <c r="S9" s="42">
        <f t="shared" si="2"/>
        <v>1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1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0</v>
      </c>
      <c r="AH9" s="44">
        <f t="shared" si="2"/>
        <v>0</v>
      </c>
      <c r="AI9" s="42">
        <f t="shared" si="2"/>
        <v>0</v>
      </c>
      <c r="AJ9" s="43">
        <f t="shared" si="2"/>
        <v>0</v>
      </c>
      <c r="AK9" s="43">
        <f t="shared" si="2"/>
        <v>0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0</v>
      </c>
      <c r="AP9" s="43">
        <f t="shared" si="2"/>
        <v>0</v>
      </c>
      <c r="AQ9" s="43">
        <f t="shared" si="2"/>
        <v>0</v>
      </c>
      <c r="AR9" s="43">
        <f t="shared" si="2"/>
        <v>0</v>
      </c>
      <c r="AS9" s="43">
        <f t="shared" si="2"/>
        <v>0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0</v>
      </c>
      <c r="AY9" s="43">
        <f t="shared" si="2"/>
        <v>0</v>
      </c>
      <c r="AZ9" s="43">
        <f t="shared" si="2"/>
        <v>0</v>
      </c>
      <c r="BA9" s="43">
        <f t="shared" si="2"/>
        <v>50</v>
      </c>
      <c r="BB9" s="43">
        <f t="shared" si="2"/>
        <v>50</v>
      </c>
      <c r="BC9" s="30">
        <f t="shared" si="1"/>
        <v>50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58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88</v>
      </c>
      <c r="D11" s="55">
        <f t="shared" ref="D11:BB11" si="3">SUM(D14:D16)</f>
        <v>88</v>
      </c>
      <c r="E11" s="56">
        <f t="shared" si="3"/>
        <v>12</v>
      </c>
      <c r="F11" s="57">
        <f t="shared" si="3"/>
        <v>10</v>
      </c>
      <c r="G11" s="57">
        <f t="shared" si="3"/>
        <v>1</v>
      </c>
      <c r="H11" s="57">
        <f t="shared" si="3"/>
        <v>0</v>
      </c>
      <c r="I11" s="57">
        <f t="shared" si="3"/>
        <v>0</v>
      </c>
      <c r="J11" s="58">
        <f t="shared" si="3"/>
        <v>1</v>
      </c>
      <c r="K11" s="56">
        <f t="shared" si="3"/>
        <v>73</v>
      </c>
      <c r="L11" s="57">
        <f t="shared" si="3"/>
        <v>0</v>
      </c>
      <c r="M11" s="57">
        <f t="shared" si="3"/>
        <v>0</v>
      </c>
      <c r="N11" s="57">
        <f t="shared" si="3"/>
        <v>1</v>
      </c>
      <c r="O11" s="57">
        <f t="shared" si="3"/>
        <v>12</v>
      </c>
      <c r="P11" s="58">
        <f t="shared" si="3"/>
        <v>60</v>
      </c>
      <c r="Q11" s="59">
        <f t="shared" si="3"/>
        <v>3</v>
      </c>
      <c r="R11" s="58">
        <f t="shared" si="3"/>
        <v>0</v>
      </c>
      <c r="S11" s="56">
        <f t="shared" si="3"/>
        <v>3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3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0</v>
      </c>
      <c r="AH11" s="58">
        <f t="shared" si="3"/>
        <v>0</v>
      </c>
      <c r="AI11" s="56">
        <f t="shared" si="3"/>
        <v>0</v>
      </c>
      <c r="AJ11" s="57">
        <f t="shared" si="3"/>
        <v>0</v>
      </c>
      <c r="AK11" s="57">
        <f t="shared" si="3"/>
        <v>0</v>
      </c>
      <c r="AL11" s="57">
        <f t="shared" si="3"/>
        <v>0</v>
      </c>
      <c r="AM11" s="57">
        <f t="shared" si="3"/>
        <v>0</v>
      </c>
      <c r="AN11" s="58">
        <f t="shared" si="3"/>
        <v>0</v>
      </c>
      <c r="AO11" s="56">
        <f t="shared" si="3"/>
        <v>0</v>
      </c>
      <c r="AP11" s="57">
        <f t="shared" si="3"/>
        <v>0</v>
      </c>
      <c r="AQ11" s="57">
        <f t="shared" si="3"/>
        <v>0</v>
      </c>
      <c r="AR11" s="57">
        <f t="shared" si="3"/>
        <v>0</v>
      </c>
      <c r="AS11" s="57">
        <f t="shared" si="3"/>
        <v>0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0</v>
      </c>
      <c r="AY11" s="57">
        <f t="shared" si="3"/>
        <v>0</v>
      </c>
      <c r="AZ11" s="57">
        <f t="shared" si="3"/>
        <v>0</v>
      </c>
      <c r="BA11" s="35">
        <f t="shared" si="3"/>
        <v>88</v>
      </c>
      <c r="BB11" s="35">
        <f t="shared" si="3"/>
        <v>88</v>
      </c>
      <c r="BC11" s="30">
        <f t="shared" si="1"/>
        <v>88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60</v>
      </c>
      <c r="C12" s="61">
        <v>13</v>
      </c>
      <c r="D12" s="62">
        <f t="shared" ref="D12:D35" si="4">SUM(E12,K12,Q12,AI12,AO12)</f>
        <v>13</v>
      </c>
      <c r="E12" s="63">
        <f t="shared" ref="E12:E35" si="5">SUM(F12:J12)</f>
        <v>5</v>
      </c>
      <c r="F12" s="1">
        <v>5</v>
      </c>
      <c r="G12" s="1"/>
      <c r="H12" s="1"/>
      <c r="I12" s="1"/>
      <c r="J12" s="1"/>
      <c r="K12" s="63">
        <f t="shared" ref="K12:K35" si="6">SUM(L12:P12)</f>
        <v>7</v>
      </c>
      <c r="L12" s="1"/>
      <c r="M12" s="1"/>
      <c r="N12" s="1"/>
      <c r="O12" s="1"/>
      <c r="P12" s="1">
        <v>7</v>
      </c>
      <c r="Q12" s="64">
        <f t="shared" ref="Q12:Q35" si="7">R12+S12+AF12+AG12+AH12</f>
        <v>1</v>
      </c>
      <c r="R12" s="65"/>
      <c r="S12" s="66">
        <f t="shared" ref="S12:S35" si="8">SUM(T12:AE12)</f>
        <v>1</v>
      </c>
      <c r="T12" s="1"/>
      <c r="U12" s="1"/>
      <c r="V12" s="1"/>
      <c r="W12" s="1"/>
      <c r="X12" s="1">
        <v>1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>
        <v>13</v>
      </c>
      <c r="BB12" s="29">
        <v>13</v>
      </c>
      <c r="BC12" s="30">
        <f t="shared" si="1"/>
        <v>13</v>
      </c>
      <c r="BD12" s="30"/>
    </row>
    <row r="13" spans="1:56" ht="82.5" customHeight="1" thickBot="1" x14ac:dyDescent="0.3">
      <c r="A13" s="46">
        <v>7</v>
      </c>
      <c r="B13" s="60" t="s">
        <v>61</v>
      </c>
      <c r="C13" s="61">
        <v>51</v>
      </c>
      <c r="D13" s="62">
        <f t="shared" si="4"/>
        <v>51</v>
      </c>
      <c r="E13" s="63">
        <f t="shared" si="5"/>
        <v>6</v>
      </c>
      <c r="F13" s="1">
        <v>4</v>
      </c>
      <c r="G13" s="1">
        <v>1</v>
      </c>
      <c r="H13" s="1"/>
      <c r="I13" s="1"/>
      <c r="J13" s="1">
        <v>1</v>
      </c>
      <c r="K13" s="63">
        <f t="shared" si="6"/>
        <v>43</v>
      </c>
      <c r="L13" s="1"/>
      <c r="M13" s="1"/>
      <c r="N13" s="1">
        <v>1</v>
      </c>
      <c r="O13" s="1">
        <v>6</v>
      </c>
      <c r="P13" s="1">
        <v>36</v>
      </c>
      <c r="Q13" s="64">
        <f t="shared" si="7"/>
        <v>2</v>
      </c>
      <c r="R13" s="65"/>
      <c r="S13" s="66">
        <f t="shared" si="8"/>
        <v>2</v>
      </c>
      <c r="T13" s="1"/>
      <c r="U13" s="1"/>
      <c r="V13" s="1"/>
      <c r="W13" s="1"/>
      <c r="X13" s="1">
        <v>2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0</v>
      </c>
      <c r="AJ13" s="1"/>
      <c r="AK13" s="1"/>
      <c r="AL13" s="1"/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>
        <v>51</v>
      </c>
      <c r="BB13" s="29">
        <v>51</v>
      </c>
      <c r="BC13" s="30">
        <f t="shared" si="1"/>
        <v>51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62</v>
      </c>
      <c r="C14" s="61">
        <v>64</v>
      </c>
      <c r="D14" s="62">
        <f t="shared" si="4"/>
        <v>64</v>
      </c>
      <c r="E14" s="63">
        <f t="shared" si="5"/>
        <v>7</v>
      </c>
      <c r="F14" s="1">
        <v>5</v>
      </c>
      <c r="G14" s="1">
        <v>1</v>
      </c>
      <c r="H14" s="1"/>
      <c r="I14" s="1"/>
      <c r="J14" s="1">
        <v>1</v>
      </c>
      <c r="K14" s="63">
        <f t="shared" si="6"/>
        <v>55</v>
      </c>
      <c r="L14" s="1"/>
      <c r="M14" s="1"/>
      <c r="N14" s="1"/>
      <c r="O14" s="1">
        <v>10</v>
      </c>
      <c r="P14" s="1">
        <v>45</v>
      </c>
      <c r="Q14" s="64">
        <f t="shared" si="7"/>
        <v>2</v>
      </c>
      <c r="R14" s="65"/>
      <c r="S14" s="66">
        <f t="shared" si="8"/>
        <v>2</v>
      </c>
      <c r="T14" s="1"/>
      <c r="U14" s="1"/>
      <c r="V14" s="1"/>
      <c r="W14" s="1"/>
      <c r="X14" s="1">
        <v>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0</v>
      </c>
      <c r="AJ14" s="1"/>
      <c r="AK14" s="1"/>
      <c r="AL14" s="1"/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64</v>
      </c>
      <c r="BB14" s="29">
        <v>64</v>
      </c>
      <c r="BC14" s="30">
        <f t="shared" si="1"/>
        <v>64</v>
      </c>
      <c r="BD14" s="30">
        <f t="shared" si="11"/>
        <v>0</v>
      </c>
    </row>
    <row r="15" spans="1:56" ht="15.75" thickBot="1" x14ac:dyDescent="0.3">
      <c r="A15" s="46">
        <v>9</v>
      </c>
      <c r="B15" s="69" t="s">
        <v>79</v>
      </c>
      <c r="C15" s="61">
        <v>20</v>
      </c>
      <c r="D15" s="62">
        <f t="shared" si="4"/>
        <v>20</v>
      </c>
      <c r="E15" s="63">
        <f t="shared" si="5"/>
        <v>5</v>
      </c>
      <c r="F15" s="1">
        <v>5</v>
      </c>
      <c r="G15" s="1"/>
      <c r="H15" s="1"/>
      <c r="I15" s="1"/>
      <c r="J15" s="1"/>
      <c r="K15" s="63">
        <f t="shared" si="6"/>
        <v>14</v>
      </c>
      <c r="L15" s="1"/>
      <c r="M15" s="1"/>
      <c r="N15" s="1"/>
      <c r="O15" s="1">
        <v>2</v>
      </c>
      <c r="P15" s="1">
        <v>12</v>
      </c>
      <c r="Q15" s="64">
        <f t="shared" si="7"/>
        <v>1</v>
      </c>
      <c r="R15" s="65"/>
      <c r="S15" s="66">
        <f t="shared" si="8"/>
        <v>1</v>
      </c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3">
        <f t="shared" si="9"/>
        <v>0</v>
      </c>
      <c r="AJ15" s="1"/>
      <c r="AK15" s="1"/>
      <c r="AL15" s="1"/>
      <c r="AM15" s="1"/>
      <c r="AN15" s="1"/>
      <c r="AO15" s="63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7">
        <v>20</v>
      </c>
      <c r="BB15" s="29">
        <v>20</v>
      </c>
      <c r="BC15" s="30">
        <f t="shared" si="1"/>
        <v>20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63</v>
      </c>
      <c r="C16" s="61">
        <v>4</v>
      </c>
      <c r="D16" s="62">
        <f t="shared" si="4"/>
        <v>4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4</v>
      </c>
      <c r="L16" s="1"/>
      <c r="M16" s="1"/>
      <c r="N16" s="1">
        <v>1</v>
      </c>
      <c r="O16" s="1"/>
      <c r="P16" s="1">
        <v>3</v>
      </c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>
        <v>4</v>
      </c>
      <c r="BB16" s="29">
        <v>4</v>
      </c>
      <c r="BC16" s="30">
        <f t="shared" si="1"/>
        <v>4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13</v>
      </c>
      <c r="D17" s="70">
        <f t="shared" ref="D17:BB17" si="12">D18+D19+D25</f>
        <v>13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13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0</v>
      </c>
      <c r="P17" s="71">
        <f t="shared" si="12"/>
        <v>13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13</v>
      </c>
      <c r="BB17" s="37">
        <f t="shared" si="12"/>
        <v>13</v>
      </c>
      <c r="BC17" s="30">
        <f t="shared" si="1"/>
        <v>13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65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66</v>
      </c>
      <c r="C19" s="70">
        <f t="shared" ref="C19:BB19" si="13">C21+C22+C23+C24</f>
        <v>13</v>
      </c>
      <c r="D19" s="70">
        <f t="shared" si="13"/>
        <v>13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13</v>
      </c>
      <c r="L19" s="71">
        <f t="shared" si="13"/>
        <v>0</v>
      </c>
      <c r="M19" s="71">
        <f t="shared" si="13"/>
        <v>0</v>
      </c>
      <c r="N19" s="71">
        <f t="shared" si="13"/>
        <v>0</v>
      </c>
      <c r="O19" s="71">
        <f t="shared" si="13"/>
        <v>0</v>
      </c>
      <c r="P19" s="71">
        <f t="shared" si="13"/>
        <v>13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0</v>
      </c>
      <c r="AP19" s="71">
        <f t="shared" si="13"/>
        <v>0</v>
      </c>
      <c r="AQ19" s="71">
        <f t="shared" si="13"/>
        <v>0</v>
      </c>
      <c r="AR19" s="71">
        <f t="shared" si="13"/>
        <v>0</v>
      </c>
      <c r="AS19" s="71">
        <f t="shared" si="13"/>
        <v>0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13</v>
      </c>
      <c r="BB19" s="71">
        <f t="shared" si="13"/>
        <v>13</v>
      </c>
      <c r="BC19" s="30">
        <f t="shared" si="1"/>
        <v>13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58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77</v>
      </c>
      <c r="C21" s="61">
        <v>9</v>
      </c>
      <c r="D21" s="62">
        <f t="shared" si="4"/>
        <v>9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9</v>
      </c>
      <c r="L21" s="1"/>
      <c r="M21" s="1"/>
      <c r="N21" s="1"/>
      <c r="O21" s="1"/>
      <c r="P21" s="1">
        <v>9</v>
      </c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9</v>
      </c>
      <c r="BB21" s="1">
        <v>9</v>
      </c>
      <c r="BC21" s="30">
        <f t="shared" si="1"/>
        <v>9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80</v>
      </c>
      <c r="C22" s="61">
        <v>3</v>
      </c>
      <c r="D22" s="62">
        <f t="shared" si="4"/>
        <v>3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3</v>
      </c>
      <c r="L22" s="1"/>
      <c r="M22" s="1"/>
      <c r="N22" s="1"/>
      <c r="O22" s="1"/>
      <c r="P22" s="1">
        <v>3</v>
      </c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1">
        <v>3</v>
      </c>
      <c r="BC22" s="30">
        <f t="shared" si="1"/>
        <v>3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67</v>
      </c>
      <c r="C23" s="61">
        <v>1</v>
      </c>
      <c r="D23" s="62">
        <f t="shared" si="4"/>
        <v>1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1</v>
      </c>
      <c r="L23" s="1"/>
      <c r="M23" s="1"/>
      <c r="N23" s="1"/>
      <c r="O23" s="1"/>
      <c r="P23" s="1">
        <v>1</v>
      </c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1</v>
      </c>
      <c r="BB23" s="1">
        <v>1</v>
      </c>
      <c r="BC23" s="30">
        <f t="shared" si="1"/>
        <v>1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/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68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80">
        <f t="shared" ref="C26:AH26" si="14">C7+C8-C35</f>
        <v>96</v>
      </c>
      <c r="D26" s="70">
        <f t="shared" si="14"/>
        <v>96</v>
      </c>
      <c r="E26" s="34">
        <f t="shared" si="14"/>
        <v>10</v>
      </c>
      <c r="F26" s="35">
        <f t="shared" si="14"/>
        <v>9</v>
      </c>
      <c r="G26" s="37">
        <f t="shared" si="14"/>
        <v>1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84</v>
      </c>
      <c r="L26" s="35">
        <f t="shared" si="14"/>
        <v>0</v>
      </c>
      <c r="M26" s="37">
        <f t="shared" si="14"/>
        <v>0</v>
      </c>
      <c r="N26" s="37">
        <f t="shared" si="14"/>
        <v>1</v>
      </c>
      <c r="O26" s="37">
        <f t="shared" si="14"/>
        <v>12</v>
      </c>
      <c r="P26" s="71">
        <f t="shared" si="14"/>
        <v>71</v>
      </c>
      <c r="Q26" s="37">
        <f t="shared" si="14"/>
        <v>2</v>
      </c>
      <c r="R26" s="36">
        <f t="shared" si="14"/>
        <v>0</v>
      </c>
      <c r="S26" s="34">
        <f t="shared" si="14"/>
        <v>2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2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1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1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96</v>
      </c>
      <c r="BB26" s="37">
        <f t="shared" si="15"/>
        <v>96</v>
      </c>
      <c r="BC26" s="30">
        <f t="shared" si="1"/>
        <v>96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70</v>
      </c>
      <c r="C27" s="20">
        <v>9</v>
      </c>
      <c r="D27" s="81">
        <f t="shared" si="4"/>
        <v>9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9</v>
      </c>
      <c r="L27" s="23"/>
      <c r="M27" s="23"/>
      <c r="N27" s="23"/>
      <c r="O27" s="23">
        <v>7</v>
      </c>
      <c r="P27" s="23">
        <v>2</v>
      </c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9</v>
      </c>
      <c r="BB27" s="29">
        <v>9</v>
      </c>
      <c r="BC27" s="30">
        <f t="shared" si="1"/>
        <v>9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96</v>
      </c>
      <c r="D28" s="70">
        <f t="shared" ref="D28:BB28" si="16">D30+D33+D34</f>
        <v>96</v>
      </c>
      <c r="E28" s="34">
        <f t="shared" si="16"/>
        <v>10</v>
      </c>
      <c r="F28" s="35">
        <f t="shared" si="16"/>
        <v>9</v>
      </c>
      <c r="G28" s="37">
        <f t="shared" si="16"/>
        <v>1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84</v>
      </c>
      <c r="L28" s="35">
        <f t="shared" si="16"/>
        <v>0</v>
      </c>
      <c r="M28" s="37">
        <f t="shared" si="16"/>
        <v>0</v>
      </c>
      <c r="N28" s="37">
        <f t="shared" si="16"/>
        <v>1</v>
      </c>
      <c r="O28" s="37">
        <f t="shared" si="16"/>
        <v>12</v>
      </c>
      <c r="P28" s="71">
        <f t="shared" si="16"/>
        <v>71</v>
      </c>
      <c r="Q28" s="37">
        <f t="shared" si="16"/>
        <v>2</v>
      </c>
      <c r="R28" s="36">
        <f t="shared" si="16"/>
        <v>0</v>
      </c>
      <c r="S28" s="34">
        <f t="shared" si="16"/>
        <v>2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2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1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1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96</v>
      </c>
      <c r="BB28" s="37">
        <f t="shared" si="16"/>
        <v>96</v>
      </c>
      <c r="BC28" s="30">
        <f t="shared" si="1"/>
        <v>96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0</v>
      </c>
      <c r="BB29" s="43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72</v>
      </c>
      <c r="C30" s="61">
        <v>25</v>
      </c>
      <c r="D30" s="62">
        <f t="shared" si="4"/>
        <v>25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25</v>
      </c>
      <c r="L30" s="1"/>
      <c r="M30" s="1"/>
      <c r="N30" s="1"/>
      <c r="O30" s="1">
        <v>4</v>
      </c>
      <c r="P30" s="1">
        <v>21</v>
      </c>
      <c r="Q30" s="64">
        <f t="shared" si="7"/>
        <v>0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3">
        <f t="shared" si="9"/>
        <v>0</v>
      </c>
      <c r="AJ30" s="1"/>
      <c r="AK30" s="1"/>
      <c r="AL30" s="1"/>
      <c r="AM30" s="1"/>
      <c r="AN30" s="1"/>
      <c r="AO30" s="63">
        <f t="shared" si="10"/>
        <v>0</v>
      </c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67">
        <v>25</v>
      </c>
      <c r="BB30" s="67">
        <v>25</v>
      </c>
      <c r="BC30" s="30">
        <f t="shared" si="1"/>
        <v>25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73</v>
      </c>
      <c r="C31" s="61">
        <v>17</v>
      </c>
      <c r="D31" s="62">
        <f t="shared" si="4"/>
        <v>17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17</v>
      </c>
      <c r="L31" s="1"/>
      <c r="M31" s="1"/>
      <c r="N31" s="1"/>
      <c r="O31" s="1">
        <v>2</v>
      </c>
      <c r="P31" s="1">
        <v>15</v>
      </c>
      <c r="Q31" s="64">
        <f t="shared" si="7"/>
        <v>0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3">
        <f t="shared" si="9"/>
        <v>0</v>
      </c>
      <c r="AJ31" s="1"/>
      <c r="AK31" s="1"/>
      <c r="AL31" s="1"/>
      <c r="AM31" s="1"/>
      <c r="AN31" s="1"/>
      <c r="AO31" s="63">
        <f t="shared" si="10"/>
        <v>0</v>
      </c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>
        <v>17</v>
      </c>
      <c r="BB31" s="82">
        <v>17</v>
      </c>
      <c r="BC31" s="30">
        <f t="shared" si="1"/>
        <v>17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8</v>
      </c>
      <c r="D32" s="41">
        <f t="shared" si="18"/>
        <v>8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8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2</v>
      </c>
      <c r="P32" s="44">
        <f t="shared" si="18"/>
        <v>6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8</v>
      </c>
      <c r="BB32" s="43">
        <f t="shared" si="19"/>
        <v>8</v>
      </c>
      <c r="BC32" s="30">
        <f>SUM(F32:J32,L32:P32,R32,T32:AH32,AJ32:AN32,AP32:AZ32)</f>
        <v>8</v>
      </c>
      <c r="BD32" s="30"/>
    </row>
    <row r="33" spans="1:56" ht="15.75" thickBot="1" x14ac:dyDescent="0.3">
      <c r="A33" s="46">
        <v>27</v>
      </c>
      <c r="B33" s="68" t="s">
        <v>74</v>
      </c>
      <c r="C33" s="61">
        <v>71</v>
      </c>
      <c r="D33" s="62">
        <f t="shared" si="4"/>
        <v>71</v>
      </c>
      <c r="E33" s="63">
        <f t="shared" si="5"/>
        <v>10</v>
      </c>
      <c r="F33" s="1">
        <v>9</v>
      </c>
      <c r="G33" s="1">
        <v>1</v>
      </c>
      <c r="H33" s="1"/>
      <c r="I33" s="1"/>
      <c r="J33" s="1"/>
      <c r="K33" s="63">
        <f t="shared" si="6"/>
        <v>59</v>
      </c>
      <c r="L33" s="1"/>
      <c r="M33" s="1"/>
      <c r="N33" s="1">
        <v>1</v>
      </c>
      <c r="O33" s="1">
        <v>8</v>
      </c>
      <c r="P33" s="1">
        <v>50</v>
      </c>
      <c r="Q33" s="64">
        <f t="shared" si="7"/>
        <v>2</v>
      </c>
      <c r="R33" s="65"/>
      <c r="S33" s="66">
        <f t="shared" si="8"/>
        <v>2</v>
      </c>
      <c r="T33" s="1"/>
      <c r="U33" s="1"/>
      <c r="V33" s="1"/>
      <c r="W33" s="1"/>
      <c r="X33" s="1">
        <v>2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0</v>
      </c>
      <c r="AJ33" s="1"/>
      <c r="AK33" s="1"/>
      <c r="AL33" s="1"/>
      <c r="AM33" s="1"/>
      <c r="AN33" s="1"/>
      <c r="AO33" s="63">
        <f t="shared" si="10"/>
        <v>0</v>
      </c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67">
        <v>71</v>
      </c>
      <c r="BB33" s="67">
        <v>71</v>
      </c>
      <c r="BC33" s="30">
        <f t="shared" si="1"/>
        <v>71</v>
      </c>
      <c r="BD33" s="30">
        <f>BC33-D33</f>
        <v>0</v>
      </c>
    </row>
    <row r="34" spans="1:56" ht="15.75" thickBot="1" x14ac:dyDescent="0.3">
      <c r="A34" s="46">
        <v>28</v>
      </c>
      <c r="B34" s="68" t="s">
        <v>75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76</v>
      </c>
      <c r="C35" s="93">
        <v>20</v>
      </c>
      <c r="D35" s="94">
        <f t="shared" si="4"/>
        <v>20</v>
      </c>
      <c r="E35" s="95">
        <f t="shared" si="5"/>
        <v>2</v>
      </c>
      <c r="F35" s="96">
        <v>1</v>
      </c>
      <c r="G35" s="96"/>
      <c r="H35" s="96"/>
      <c r="I35" s="96"/>
      <c r="J35" s="96">
        <v>1</v>
      </c>
      <c r="K35" s="95">
        <f t="shared" si="6"/>
        <v>17</v>
      </c>
      <c r="L35" s="96"/>
      <c r="M35" s="96">
        <v>1</v>
      </c>
      <c r="N35" s="96"/>
      <c r="O35" s="96"/>
      <c r="P35" s="96">
        <v>16</v>
      </c>
      <c r="Q35" s="97">
        <f t="shared" si="7"/>
        <v>1</v>
      </c>
      <c r="R35" s="98"/>
      <c r="S35" s="99">
        <f t="shared" si="8"/>
        <v>1</v>
      </c>
      <c r="T35" s="96"/>
      <c r="U35" s="96"/>
      <c r="V35" s="96"/>
      <c r="W35" s="96"/>
      <c r="X35" s="96">
        <v>1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0</v>
      </c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67">
        <v>20</v>
      </c>
      <c r="BB35" s="67">
        <v>20</v>
      </c>
      <c r="BC35" s="100">
        <f t="shared" si="1"/>
        <v>20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password="CF36"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2018-04-10T09:47:53Z</dcterms:modified>
</cp:coreProperties>
</file>